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9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9" i="1" l="1"/>
  <c r="D38" i="1"/>
  <c r="C39" i="1"/>
  <c r="B39" i="1"/>
  <c r="C38" i="1"/>
  <c r="B38" i="1"/>
</calcChain>
</file>

<file path=xl/sharedStrings.xml><?xml version="1.0" encoding="utf-8"?>
<sst xmlns="http://schemas.openxmlformats.org/spreadsheetml/2006/main" count="154" uniqueCount="135">
  <si>
    <t>IME</t>
  </si>
  <si>
    <t>PRIIMEK</t>
  </si>
  <si>
    <t>LETO ROJSTVA</t>
  </si>
  <si>
    <t>ZAP.ŠT.</t>
  </si>
  <si>
    <t>STARTNA ŠT.</t>
  </si>
  <si>
    <t>POVPREČNI ČAS</t>
  </si>
  <si>
    <t>MOŠKI</t>
  </si>
  <si>
    <t>ŽENSKE</t>
  </si>
  <si>
    <t>PRVI</t>
  </si>
  <si>
    <t>ZADNJI</t>
  </si>
  <si>
    <t>POVPREČJE</t>
  </si>
  <si>
    <t>CICITEK 22. TEK OB CERKNIŠKEM JEZERU</t>
  </si>
  <si>
    <t>Hace</t>
  </si>
  <si>
    <t>Alina</t>
  </si>
  <si>
    <t>TEK OB CERKNIŠKEM JEZERU NA 3,8 KM</t>
  </si>
  <si>
    <t>Bečaj</t>
  </si>
  <si>
    <t>Špela</t>
  </si>
  <si>
    <t>Korče</t>
  </si>
  <si>
    <t>Mojca</t>
  </si>
  <si>
    <t>Malc</t>
  </si>
  <si>
    <t>Tinkara</t>
  </si>
  <si>
    <t>Bajec</t>
  </si>
  <si>
    <t>Ina</t>
  </si>
  <si>
    <t>Korošec</t>
  </si>
  <si>
    <t>Marcel</t>
  </si>
  <si>
    <t>Jernejčič</t>
  </si>
  <si>
    <t>Erazem</t>
  </si>
  <si>
    <t>Požek</t>
  </si>
  <si>
    <t>Julija</t>
  </si>
  <si>
    <t>Fatur</t>
  </si>
  <si>
    <t>Jošt</t>
  </si>
  <si>
    <t>Kebe Logar</t>
  </si>
  <si>
    <t>Ajda</t>
  </si>
  <si>
    <t>Komidar</t>
  </si>
  <si>
    <t>Sofija</t>
  </si>
  <si>
    <t>Jakob</t>
  </si>
  <si>
    <t>Železnik</t>
  </si>
  <si>
    <t>Maj</t>
  </si>
  <si>
    <t>Rok</t>
  </si>
  <si>
    <t>Gašper</t>
  </si>
  <si>
    <t>Rovan</t>
  </si>
  <si>
    <t>Larisa</t>
  </si>
  <si>
    <t>Ota</t>
  </si>
  <si>
    <t>Žagar</t>
  </si>
  <si>
    <t>Lola</t>
  </si>
  <si>
    <t>Turšič</t>
  </si>
  <si>
    <t>Ela</t>
  </si>
  <si>
    <t>Petelin</t>
  </si>
  <si>
    <t>Ula</t>
  </si>
  <si>
    <t>Bell</t>
  </si>
  <si>
    <t>Ana</t>
  </si>
  <si>
    <t>Bebar</t>
  </si>
  <si>
    <t>Iva</t>
  </si>
  <si>
    <t>Lah Majkić</t>
  </si>
  <si>
    <t>Blaž</t>
  </si>
  <si>
    <t>Baraga</t>
  </si>
  <si>
    <t>Vid</t>
  </si>
  <si>
    <t>Pahor</t>
  </si>
  <si>
    <t>Lovro</t>
  </si>
  <si>
    <t>Praštalo</t>
  </si>
  <si>
    <t>Škrbec</t>
  </si>
  <si>
    <t>Nik</t>
  </si>
  <si>
    <t>Kaja</t>
  </si>
  <si>
    <t>Kovačič</t>
  </si>
  <si>
    <t>Doris</t>
  </si>
  <si>
    <t>Mazi Petrič</t>
  </si>
  <si>
    <t>Tisa</t>
  </si>
  <si>
    <t>Mišič</t>
  </si>
  <si>
    <t>Urška</t>
  </si>
  <si>
    <t>Bajc</t>
  </si>
  <si>
    <t>Jan</t>
  </si>
  <si>
    <t>Tomič</t>
  </si>
  <si>
    <t>Sara</t>
  </si>
  <si>
    <t>Širaj Stražišar</t>
  </si>
  <si>
    <t>Valerija</t>
  </si>
  <si>
    <t>Marot</t>
  </si>
  <si>
    <t>Božidar</t>
  </si>
  <si>
    <t>Modic</t>
  </si>
  <si>
    <t>Luka</t>
  </si>
  <si>
    <t>Botazzo</t>
  </si>
  <si>
    <t>Violetta</t>
  </si>
  <si>
    <t>Cankar</t>
  </si>
  <si>
    <t>Tavčar</t>
  </si>
  <si>
    <t>Zlata</t>
  </si>
  <si>
    <t>Bombač</t>
  </si>
  <si>
    <t>Leon</t>
  </si>
  <si>
    <t>Petrič</t>
  </si>
  <si>
    <t>Radovanka</t>
  </si>
  <si>
    <t>Ivaniš</t>
  </si>
  <si>
    <t>Željko</t>
  </si>
  <si>
    <t>Marinko</t>
  </si>
  <si>
    <t>Plahuta</t>
  </si>
  <si>
    <t>Primož</t>
  </si>
  <si>
    <t>Dolenc</t>
  </si>
  <si>
    <t>Marjeta</t>
  </si>
  <si>
    <t>Kolar</t>
  </si>
  <si>
    <t>Veronika</t>
  </si>
  <si>
    <t>Urbas</t>
  </si>
  <si>
    <t>Kristina</t>
  </si>
  <si>
    <t>Nagode</t>
  </si>
  <si>
    <t>Tadeja</t>
  </si>
  <si>
    <t>Jereb</t>
  </si>
  <si>
    <t>Bojan</t>
  </si>
  <si>
    <t>Turnšek</t>
  </si>
  <si>
    <t>Tina</t>
  </si>
  <si>
    <t>Jana</t>
  </si>
  <si>
    <t>Sandra</t>
  </si>
  <si>
    <t>Gazibara</t>
  </si>
  <si>
    <t>Nej</t>
  </si>
  <si>
    <t>Lenarčič</t>
  </si>
  <si>
    <t>Alojz</t>
  </si>
  <si>
    <t>Eržen Korošec</t>
  </si>
  <si>
    <t>Sabina</t>
  </si>
  <si>
    <t>Lipovec</t>
  </si>
  <si>
    <t>Marko</t>
  </si>
  <si>
    <t>Jovanovič</t>
  </si>
  <si>
    <t>Goran</t>
  </si>
  <si>
    <t>Rupnik</t>
  </si>
  <si>
    <t>Zupančič</t>
  </si>
  <si>
    <t>Grega</t>
  </si>
  <si>
    <t>Vončina</t>
  </si>
  <si>
    <t>Petra</t>
  </si>
  <si>
    <t>Peternelj</t>
  </si>
  <si>
    <t>Kelečevič</t>
  </si>
  <si>
    <t>Irenej Kris</t>
  </si>
  <si>
    <t>Julija Rebeka</t>
  </si>
  <si>
    <t>Vardijan</t>
  </si>
  <si>
    <t>Milavec</t>
  </si>
  <si>
    <t>Sonja</t>
  </si>
  <si>
    <t>Milavec Bole</t>
  </si>
  <si>
    <t>Klara</t>
  </si>
  <si>
    <t>ČAS</t>
  </si>
  <si>
    <t>1 h 1 min 21 sek</t>
  </si>
  <si>
    <t>1h 14 min 36 sek</t>
  </si>
  <si>
    <t>20:16 ali 20:35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</si>
</sst>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 applyAlignment="1">
      <alignment horizontal="center"/>
    </xf>
    <xf numFmtId="21" fontId="0" fillId="0" borderId="2" xfId="0" applyNumberFormat="1" applyBorder="1" applyAlignment="1">
      <alignment horizontal="center" vertical="center"/>
    </xf>
    <xf numFmtId="2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6" fontId="0" fillId="0" borderId="2" xfId="0" applyNumberFormat="1" applyBorder="1" applyAlignment="1">
      <alignment horizontal="center" vertical="center"/>
    </xf>
    <xf numFmtId="46" fontId="0" fillId="0" borderId="3" xfId="0" applyNumberFormat="1" applyBorder="1" applyAlignment="1">
      <alignment horizontal="center" vertical="center"/>
    </xf>
    <xf numFmtId="0" fontId="0" fillId="0" borderId="4" xfId="0" applyBorder="1"/>
    <xf numFmtId="49" fontId="0" fillId="0" borderId="0" xfId="0" applyNumberFormat="1"/>
    <xf numFmtId="0" fontId="0" fillId="0" borderId="1" xfId="0" applyFill="1" applyBorder="1" applyAlignment="1">
      <alignment horizontal="center"/>
    </xf>
    <xf numFmtId="21" fontId="0" fillId="0" borderId="0" xfId="0" applyNumberFormat="1"/>
    <xf numFmtId="0" fontId="0" fillId="0" borderId="5" xfId="0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G31" sqref="G31"/>
    </sheetView>
  </sheetViews>
  <sheetFormatPr defaultRowHeight="15" x14ac:dyDescent="0.25"/>
  <cols>
    <col min="1" max="1" width="7.5703125" bestFit="1" customWidth="1"/>
    <col min="2" max="2" width="26.5703125" bestFit="1" customWidth="1"/>
    <col min="3" max="3" width="14.42578125" bestFit="1" customWidth="1"/>
    <col min="4" max="4" width="13.85546875" bestFit="1" customWidth="1"/>
    <col min="5" max="5" width="13.7109375" bestFit="1" customWidth="1"/>
    <col min="6" max="6" width="6.42578125" bestFit="1" customWidth="1"/>
    <col min="7" max="7" width="28.7109375" bestFit="1" customWidth="1"/>
    <col min="8" max="8" width="7.5703125" bestFit="1" customWidth="1"/>
    <col min="9" max="9" width="13.7109375" bestFit="1" customWidth="1"/>
    <col min="10" max="10" width="16.140625" customWidth="1"/>
    <col min="11" max="11" width="16.7109375" customWidth="1"/>
    <col min="12" max="12" width="18.28515625" customWidth="1"/>
    <col min="13" max="13" width="13.28515625" bestFit="1" customWidth="1"/>
  </cols>
  <sheetData>
    <row r="1" spans="1:13" x14ac:dyDescent="0.25">
      <c r="B1" t="s">
        <v>11</v>
      </c>
      <c r="I1" t="s">
        <v>14</v>
      </c>
    </row>
    <row r="2" spans="1:13" x14ac:dyDescent="0.25">
      <c r="A2" s="1" t="s">
        <v>3</v>
      </c>
      <c r="B2" s="1" t="s">
        <v>4</v>
      </c>
      <c r="C2" s="1" t="s">
        <v>1</v>
      </c>
      <c r="D2" s="1" t="s">
        <v>0</v>
      </c>
      <c r="E2" s="1" t="s">
        <v>2</v>
      </c>
      <c r="H2" s="1" t="s">
        <v>3</v>
      </c>
      <c r="I2" s="1" t="s">
        <v>4</v>
      </c>
      <c r="J2" s="1" t="s">
        <v>1</v>
      </c>
      <c r="K2" s="1" t="s">
        <v>0</v>
      </c>
      <c r="L2" s="1" t="s">
        <v>2</v>
      </c>
      <c r="M2" s="12" t="s">
        <v>131</v>
      </c>
    </row>
    <row r="3" spans="1:13" x14ac:dyDescent="0.25">
      <c r="A3" s="1">
        <v>1</v>
      </c>
      <c r="B3" s="1">
        <v>45</v>
      </c>
      <c r="C3" s="1" t="s">
        <v>12</v>
      </c>
      <c r="D3" s="1" t="s">
        <v>13</v>
      </c>
      <c r="E3" s="1">
        <v>2014</v>
      </c>
      <c r="H3" s="1">
        <v>1</v>
      </c>
      <c r="I3" s="1">
        <v>179</v>
      </c>
      <c r="J3" s="1" t="s">
        <v>88</v>
      </c>
      <c r="K3" s="1" t="s">
        <v>89</v>
      </c>
      <c r="L3" s="1">
        <v>1989</v>
      </c>
      <c r="M3" s="13">
        <v>1.3229166666666667E-2</v>
      </c>
    </row>
    <row r="4" spans="1:13" x14ac:dyDescent="0.25">
      <c r="A4" s="1">
        <v>2</v>
      </c>
      <c r="B4" s="1">
        <v>63</v>
      </c>
      <c r="C4" s="1" t="s">
        <v>19</v>
      </c>
      <c r="D4" s="1" t="s">
        <v>20</v>
      </c>
      <c r="E4" s="1">
        <v>2012</v>
      </c>
      <c r="H4" s="1">
        <v>2</v>
      </c>
      <c r="I4" s="1">
        <v>191</v>
      </c>
      <c r="J4" s="1" t="s">
        <v>115</v>
      </c>
      <c r="K4" s="1" t="s">
        <v>116</v>
      </c>
      <c r="L4" s="1">
        <v>1981</v>
      </c>
      <c r="M4" s="13">
        <v>1.3229166666666667E-2</v>
      </c>
    </row>
    <row r="5" spans="1:13" x14ac:dyDescent="0.25">
      <c r="A5" s="1">
        <v>3</v>
      </c>
      <c r="B5" s="1">
        <v>69</v>
      </c>
      <c r="C5" s="1" t="s">
        <v>21</v>
      </c>
      <c r="D5" s="1" t="s">
        <v>22</v>
      </c>
      <c r="E5" s="1">
        <v>2012</v>
      </c>
      <c r="H5" s="1">
        <v>3</v>
      </c>
      <c r="I5" s="1">
        <v>37</v>
      </c>
      <c r="J5" s="1" t="s">
        <v>113</v>
      </c>
      <c r="K5" s="1" t="s">
        <v>114</v>
      </c>
      <c r="L5" s="1">
        <v>1971</v>
      </c>
      <c r="M5" s="13">
        <v>1.3379629629629628E-2</v>
      </c>
    </row>
    <row r="6" spans="1:13" x14ac:dyDescent="0.25">
      <c r="A6" s="1">
        <v>4</v>
      </c>
      <c r="B6" s="1">
        <v>58</v>
      </c>
      <c r="C6" s="1" t="s">
        <v>23</v>
      </c>
      <c r="D6" s="1" t="s">
        <v>24</v>
      </c>
      <c r="E6" s="1">
        <v>2012</v>
      </c>
      <c r="H6" s="1">
        <v>4</v>
      </c>
      <c r="I6" s="1">
        <v>193</v>
      </c>
      <c r="J6" s="1" t="s">
        <v>118</v>
      </c>
      <c r="K6" s="1" t="s">
        <v>119</v>
      </c>
      <c r="L6" s="1">
        <v>1984</v>
      </c>
      <c r="M6" s="13">
        <v>1.383101851851852E-2</v>
      </c>
    </row>
    <row r="7" spans="1:13" x14ac:dyDescent="0.25">
      <c r="A7" s="1">
        <v>5</v>
      </c>
      <c r="B7" s="1">
        <v>71</v>
      </c>
      <c r="C7" s="1" t="s">
        <v>25</v>
      </c>
      <c r="D7" s="1" t="s">
        <v>26</v>
      </c>
      <c r="E7" s="1">
        <v>2013</v>
      </c>
      <c r="H7" s="1">
        <v>5</v>
      </c>
      <c r="I7" s="1">
        <v>173</v>
      </c>
      <c r="J7" s="1" t="s">
        <v>81</v>
      </c>
      <c r="K7" s="1" t="s">
        <v>38</v>
      </c>
      <c r="L7" s="1">
        <v>1982</v>
      </c>
      <c r="M7" s="13">
        <v>1.3888888888888888E-2</v>
      </c>
    </row>
    <row r="8" spans="1:13" x14ac:dyDescent="0.25">
      <c r="A8" s="1">
        <v>6</v>
      </c>
      <c r="B8" s="1">
        <v>70</v>
      </c>
      <c r="C8" s="1" t="s">
        <v>27</v>
      </c>
      <c r="D8" s="1" t="s">
        <v>28</v>
      </c>
      <c r="E8" s="1">
        <v>2014</v>
      </c>
      <c r="H8" s="1">
        <v>6</v>
      </c>
      <c r="I8" s="1">
        <v>181</v>
      </c>
      <c r="J8" s="1" t="s">
        <v>91</v>
      </c>
      <c r="K8" s="1" t="s">
        <v>92</v>
      </c>
      <c r="L8" s="1">
        <v>1969</v>
      </c>
      <c r="M8" s="13">
        <v>1.3923611111111111E-2</v>
      </c>
    </row>
    <row r="9" spans="1:13" x14ac:dyDescent="0.25">
      <c r="A9" s="1">
        <v>7</v>
      </c>
      <c r="B9" s="1">
        <v>67</v>
      </c>
      <c r="C9" s="1" t="s">
        <v>29</v>
      </c>
      <c r="D9" s="1" t="s">
        <v>30</v>
      </c>
      <c r="E9" s="1">
        <v>2015</v>
      </c>
      <c r="H9" s="1">
        <v>7</v>
      </c>
      <c r="I9" s="1">
        <v>185</v>
      </c>
      <c r="J9" s="1" t="s">
        <v>99</v>
      </c>
      <c r="K9" s="1" t="s">
        <v>100</v>
      </c>
      <c r="L9" s="1">
        <v>1988</v>
      </c>
      <c r="M9" s="13">
        <v>1.4224537037037037E-2</v>
      </c>
    </row>
    <row r="10" spans="1:13" x14ac:dyDescent="0.25">
      <c r="A10" s="1">
        <v>8</v>
      </c>
      <c r="B10" s="1">
        <v>68</v>
      </c>
      <c r="C10" s="1" t="s">
        <v>31</v>
      </c>
      <c r="D10" s="1" t="s">
        <v>32</v>
      </c>
      <c r="E10" s="1">
        <v>2012</v>
      </c>
      <c r="H10" s="1">
        <v>8</v>
      </c>
      <c r="I10" s="1">
        <v>180</v>
      </c>
      <c r="J10" s="1" t="s">
        <v>88</v>
      </c>
      <c r="K10" s="1" t="s">
        <v>90</v>
      </c>
      <c r="L10" s="1">
        <v>1985</v>
      </c>
      <c r="M10" s="13">
        <v>1.4293981481481482E-2</v>
      </c>
    </row>
    <row r="11" spans="1:13" x14ac:dyDescent="0.25">
      <c r="A11" s="1">
        <v>9</v>
      </c>
      <c r="B11" s="1">
        <v>66</v>
      </c>
      <c r="C11" s="1" t="s">
        <v>33</v>
      </c>
      <c r="D11" s="1" t="s">
        <v>34</v>
      </c>
      <c r="E11" s="1">
        <v>2015</v>
      </c>
      <c r="H11" s="1">
        <v>9</v>
      </c>
      <c r="I11" s="1">
        <v>176</v>
      </c>
      <c r="J11" s="1" t="s">
        <v>84</v>
      </c>
      <c r="K11" s="1" t="s">
        <v>85</v>
      </c>
      <c r="L11" s="1">
        <v>1991</v>
      </c>
      <c r="M11" s="13">
        <v>1.4398148148148148E-2</v>
      </c>
    </row>
    <row r="12" spans="1:13" x14ac:dyDescent="0.25">
      <c r="A12" s="1">
        <v>10</v>
      </c>
      <c r="B12" s="1">
        <v>64</v>
      </c>
      <c r="C12" s="1" t="s">
        <v>33</v>
      </c>
      <c r="D12" s="1" t="s">
        <v>35</v>
      </c>
      <c r="E12" s="1">
        <v>2012</v>
      </c>
      <c r="H12" s="1">
        <v>10</v>
      </c>
      <c r="I12" s="1">
        <v>171</v>
      </c>
      <c r="J12" s="1" t="s">
        <v>77</v>
      </c>
      <c r="K12" s="1" t="s">
        <v>78</v>
      </c>
      <c r="L12" s="1">
        <v>1987</v>
      </c>
      <c r="M12" s="13">
        <v>1.4722222222222222E-2</v>
      </c>
    </row>
    <row r="13" spans="1:13" x14ac:dyDescent="0.25">
      <c r="A13" s="1">
        <v>11</v>
      </c>
      <c r="B13" s="1">
        <v>62</v>
      </c>
      <c r="C13" s="1" t="s">
        <v>36</v>
      </c>
      <c r="D13" s="1" t="s">
        <v>37</v>
      </c>
      <c r="E13" s="1">
        <v>2014</v>
      </c>
      <c r="H13" s="1">
        <v>11</v>
      </c>
      <c r="I13" s="1">
        <v>35</v>
      </c>
      <c r="J13" s="1" t="s">
        <v>15</v>
      </c>
      <c r="K13" s="1" t="s">
        <v>16</v>
      </c>
      <c r="L13" s="1">
        <v>1993</v>
      </c>
      <c r="M13" s="13">
        <v>1.4780092592592595E-2</v>
      </c>
    </row>
    <row r="14" spans="1:13" x14ac:dyDescent="0.25">
      <c r="A14" s="1">
        <v>12</v>
      </c>
      <c r="B14" s="1">
        <v>61</v>
      </c>
      <c r="C14" s="1" t="s">
        <v>38</v>
      </c>
      <c r="D14" s="1" t="s">
        <v>39</v>
      </c>
      <c r="E14" s="1">
        <v>2016</v>
      </c>
      <c r="H14" s="1">
        <v>12</v>
      </c>
      <c r="I14" s="1">
        <v>100</v>
      </c>
      <c r="J14" s="1" t="s">
        <v>109</v>
      </c>
      <c r="K14" s="1" t="s">
        <v>110</v>
      </c>
      <c r="L14" s="1">
        <v>1964</v>
      </c>
      <c r="M14" s="13">
        <v>1.4814814814814814E-2</v>
      </c>
    </row>
    <row r="15" spans="1:13" x14ac:dyDescent="0.25">
      <c r="A15" s="1">
        <v>13</v>
      </c>
      <c r="B15" s="1">
        <v>60</v>
      </c>
      <c r="C15" s="1" t="s">
        <v>40</v>
      </c>
      <c r="D15" s="1" t="s">
        <v>41</v>
      </c>
      <c r="E15" s="1">
        <v>2012</v>
      </c>
      <c r="H15" s="1">
        <v>13</v>
      </c>
      <c r="I15" s="1">
        <v>184</v>
      </c>
      <c r="J15" s="1" t="s">
        <v>97</v>
      </c>
      <c r="K15" s="1" t="s">
        <v>98</v>
      </c>
      <c r="L15" s="1">
        <v>1978</v>
      </c>
      <c r="M15" s="13">
        <v>1.5219907407407409E-2</v>
      </c>
    </row>
    <row r="16" spans="1:13" x14ac:dyDescent="0.25">
      <c r="A16" s="1">
        <v>14</v>
      </c>
      <c r="B16" s="1">
        <v>59</v>
      </c>
      <c r="C16" s="1" t="s">
        <v>40</v>
      </c>
      <c r="D16" s="1" t="s">
        <v>42</v>
      </c>
      <c r="E16" s="1">
        <v>2014</v>
      </c>
      <c r="H16" s="1">
        <v>14</v>
      </c>
      <c r="I16" s="1">
        <v>195</v>
      </c>
      <c r="J16" s="1" t="s">
        <v>122</v>
      </c>
      <c r="K16" s="1" t="s">
        <v>18</v>
      </c>
      <c r="L16" s="1">
        <v>1968</v>
      </c>
      <c r="M16" s="13">
        <v>1.545138888888889E-2</v>
      </c>
    </row>
    <row r="17" spans="1:13" x14ac:dyDescent="0.25">
      <c r="A17" s="1">
        <v>15</v>
      </c>
      <c r="B17" s="1">
        <v>65</v>
      </c>
      <c r="C17" s="1" t="s">
        <v>43</v>
      </c>
      <c r="D17" s="1" t="s">
        <v>44</v>
      </c>
      <c r="E17" s="1">
        <v>2013</v>
      </c>
      <c r="H17" s="1">
        <v>15</v>
      </c>
      <c r="I17" s="1">
        <v>194</v>
      </c>
      <c r="J17" s="1" t="s">
        <v>120</v>
      </c>
      <c r="K17" s="1" t="s">
        <v>121</v>
      </c>
      <c r="L17" s="1">
        <v>1977</v>
      </c>
      <c r="M17" s="13">
        <v>1.5729166666666666E-2</v>
      </c>
    </row>
    <row r="18" spans="1:13" x14ac:dyDescent="0.25">
      <c r="A18" s="1">
        <v>16</v>
      </c>
      <c r="B18" s="1">
        <v>72</v>
      </c>
      <c r="C18" s="1" t="s">
        <v>45</v>
      </c>
      <c r="D18" s="1" t="s">
        <v>46</v>
      </c>
      <c r="E18" s="1">
        <v>2013</v>
      </c>
      <c r="H18" s="1">
        <v>16</v>
      </c>
      <c r="I18" s="1">
        <v>197</v>
      </c>
      <c r="J18" s="1" t="s">
        <v>123</v>
      </c>
      <c r="K18" s="1" t="s">
        <v>125</v>
      </c>
      <c r="L18" s="1">
        <v>1998</v>
      </c>
      <c r="M18" s="13">
        <v>1.5763888888888886E-2</v>
      </c>
    </row>
    <row r="19" spans="1:13" x14ac:dyDescent="0.25">
      <c r="A19" s="1">
        <v>17</v>
      </c>
      <c r="B19" s="1">
        <v>83</v>
      </c>
      <c r="C19" s="1" t="s">
        <v>47</v>
      </c>
      <c r="D19" s="1" t="s">
        <v>48</v>
      </c>
      <c r="E19" s="1">
        <v>2012</v>
      </c>
      <c r="H19" s="1">
        <v>17</v>
      </c>
      <c r="I19" s="1">
        <v>190</v>
      </c>
      <c r="J19" s="1" t="s">
        <v>103</v>
      </c>
      <c r="K19" s="1" t="s">
        <v>106</v>
      </c>
      <c r="L19" s="1">
        <v>1967</v>
      </c>
      <c r="M19" s="13">
        <v>1.579861111111111E-2</v>
      </c>
    </row>
    <row r="20" spans="1:13" x14ac:dyDescent="0.25">
      <c r="A20" s="1">
        <v>18</v>
      </c>
      <c r="B20" s="1">
        <v>78</v>
      </c>
      <c r="C20" s="1" t="s">
        <v>49</v>
      </c>
      <c r="D20" s="1" t="s">
        <v>50</v>
      </c>
      <c r="E20" s="1">
        <v>2013</v>
      </c>
      <c r="H20" s="1">
        <v>18</v>
      </c>
      <c r="I20" s="1">
        <v>174</v>
      </c>
      <c r="J20" s="1" t="s">
        <v>82</v>
      </c>
      <c r="K20" s="1" t="s">
        <v>83</v>
      </c>
      <c r="L20" s="1">
        <v>1961</v>
      </c>
      <c r="M20" s="13">
        <v>1.6319444444444445E-2</v>
      </c>
    </row>
    <row r="21" spans="1:13" x14ac:dyDescent="0.25">
      <c r="A21" s="1">
        <v>19</v>
      </c>
      <c r="B21" s="1">
        <v>79</v>
      </c>
      <c r="C21" s="1" t="s">
        <v>51</v>
      </c>
      <c r="D21" s="1" t="s">
        <v>52</v>
      </c>
      <c r="E21" s="1">
        <v>2012</v>
      </c>
      <c r="H21" s="1">
        <v>19</v>
      </c>
      <c r="I21" s="1">
        <v>199</v>
      </c>
      <c r="J21" s="1" t="s">
        <v>127</v>
      </c>
      <c r="K21" s="1" t="s">
        <v>128</v>
      </c>
      <c r="L21" s="1">
        <v>1986</v>
      </c>
      <c r="M21" s="13">
        <v>1.6400462962962964E-2</v>
      </c>
    </row>
    <row r="22" spans="1:13" x14ac:dyDescent="0.25">
      <c r="A22" s="1">
        <v>20</v>
      </c>
      <c r="B22" s="1">
        <v>80</v>
      </c>
      <c r="C22" s="1" t="s">
        <v>53</v>
      </c>
      <c r="D22" s="1" t="s">
        <v>54</v>
      </c>
      <c r="E22" s="1">
        <v>2012</v>
      </c>
      <c r="H22" s="1">
        <v>20</v>
      </c>
      <c r="I22" s="1">
        <v>36</v>
      </c>
      <c r="J22" s="1" t="s">
        <v>17</v>
      </c>
      <c r="K22" s="1" t="s">
        <v>18</v>
      </c>
      <c r="L22" s="1">
        <v>1980</v>
      </c>
      <c r="M22" s="13">
        <v>1.6724537037037034E-2</v>
      </c>
    </row>
    <row r="23" spans="1:13" x14ac:dyDescent="0.25">
      <c r="A23" s="1">
        <v>21</v>
      </c>
      <c r="B23" s="1">
        <v>81</v>
      </c>
      <c r="C23" s="1" t="s">
        <v>55</v>
      </c>
      <c r="D23" s="1" t="s">
        <v>56</v>
      </c>
      <c r="E23" s="1">
        <v>2012</v>
      </c>
      <c r="H23" s="1">
        <v>21</v>
      </c>
      <c r="I23" s="1">
        <v>170</v>
      </c>
      <c r="J23" s="1" t="s">
        <v>75</v>
      </c>
      <c r="K23" s="1" t="s">
        <v>76</v>
      </c>
      <c r="L23" s="1">
        <v>1957</v>
      </c>
      <c r="M23" s="13">
        <v>1.7407407407407406E-2</v>
      </c>
    </row>
    <row r="24" spans="1:13" x14ac:dyDescent="0.25">
      <c r="A24" s="1">
        <v>22</v>
      </c>
      <c r="B24" s="1">
        <v>82</v>
      </c>
      <c r="C24" s="1" t="s">
        <v>57</v>
      </c>
      <c r="D24" s="1" t="s">
        <v>58</v>
      </c>
      <c r="E24" s="1">
        <v>2014</v>
      </c>
      <c r="H24" s="1">
        <v>22</v>
      </c>
      <c r="I24" s="1">
        <v>187</v>
      </c>
      <c r="J24" s="1" t="s">
        <v>103</v>
      </c>
      <c r="K24" s="1" t="s">
        <v>104</v>
      </c>
      <c r="L24" s="1">
        <v>1997</v>
      </c>
      <c r="M24" s="13">
        <v>1.7708333333333333E-2</v>
      </c>
    </row>
    <row r="25" spans="1:13" x14ac:dyDescent="0.25">
      <c r="A25" s="1">
        <v>23</v>
      </c>
      <c r="B25" s="1">
        <v>87</v>
      </c>
      <c r="C25" s="1" t="s">
        <v>59</v>
      </c>
      <c r="D25" s="1" t="s">
        <v>56</v>
      </c>
      <c r="E25" s="1">
        <v>2012</v>
      </c>
      <c r="H25" s="1">
        <v>23</v>
      </c>
      <c r="I25" s="1">
        <v>196</v>
      </c>
      <c r="J25" s="1" t="s">
        <v>123</v>
      </c>
      <c r="K25" s="1" t="s">
        <v>124</v>
      </c>
      <c r="L25" s="1">
        <v>2002</v>
      </c>
      <c r="M25" s="13">
        <v>1.7731481481481483E-2</v>
      </c>
    </row>
    <row r="26" spans="1:13" x14ac:dyDescent="0.25">
      <c r="A26" s="1">
        <v>24</v>
      </c>
      <c r="B26" s="1">
        <v>85</v>
      </c>
      <c r="C26" s="1" t="s">
        <v>60</v>
      </c>
      <c r="D26" s="1" t="s">
        <v>61</v>
      </c>
      <c r="E26" s="1">
        <v>2013</v>
      </c>
      <c r="H26" s="1">
        <v>24</v>
      </c>
      <c r="I26" s="1">
        <v>200</v>
      </c>
      <c r="J26" s="1" t="s">
        <v>129</v>
      </c>
      <c r="K26" s="1" t="s">
        <v>130</v>
      </c>
      <c r="L26" s="1">
        <v>1985</v>
      </c>
      <c r="M26" s="13">
        <v>1.7986111111111109E-2</v>
      </c>
    </row>
    <row r="27" spans="1:13" x14ac:dyDescent="0.25">
      <c r="A27" s="1">
        <v>25</v>
      </c>
      <c r="B27" s="1">
        <v>84</v>
      </c>
      <c r="C27" s="1" t="s">
        <v>60</v>
      </c>
      <c r="D27" s="1" t="s">
        <v>62</v>
      </c>
      <c r="E27" s="1">
        <v>2015</v>
      </c>
      <c r="H27" s="1">
        <v>25</v>
      </c>
      <c r="I27" s="1">
        <v>89</v>
      </c>
      <c r="J27" s="1" t="s">
        <v>111</v>
      </c>
      <c r="K27" s="1" t="s">
        <v>112</v>
      </c>
      <c r="L27" s="1">
        <v>1976</v>
      </c>
      <c r="M27" s="13">
        <v>1.8090277777777778E-2</v>
      </c>
    </row>
    <row r="28" spans="1:13" x14ac:dyDescent="0.25">
      <c r="A28" s="1">
        <v>26</v>
      </c>
      <c r="B28" s="1">
        <v>73</v>
      </c>
      <c r="C28" s="1" t="s">
        <v>63</v>
      </c>
      <c r="D28" s="1" t="s">
        <v>64</v>
      </c>
      <c r="E28" s="1">
        <v>2012</v>
      </c>
      <c r="H28" s="1">
        <v>26</v>
      </c>
      <c r="I28" s="1">
        <v>38</v>
      </c>
      <c r="J28" s="1" t="s">
        <v>107</v>
      </c>
      <c r="K28" s="1" t="s">
        <v>108</v>
      </c>
      <c r="L28" s="1">
        <v>2006</v>
      </c>
      <c r="M28" s="13">
        <v>1.8530092592592595E-2</v>
      </c>
    </row>
    <row r="29" spans="1:13" x14ac:dyDescent="0.25">
      <c r="A29" s="1">
        <v>27</v>
      </c>
      <c r="B29" s="1">
        <v>74</v>
      </c>
      <c r="C29" s="1" t="s">
        <v>65</v>
      </c>
      <c r="D29" s="1" t="s">
        <v>66</v>
      </c>
      <c r="E29" s="1">
        <v>2014</v>
      </c>
      <c r="H29" s="1">
        <v>27</v>
      </c>
      <c r="I29" s="1">
        <v>182</v>
      </c>
      <c r="J29" s="1" t="s">
        <v>93</v>
      </c>
      <c r="K29" s="1" t="s">
        <v>94</v>
      </c>
      <c r="L29" s="1">
        <v>1961</v>
      </c>
      <c r="M29" s="13">
        <v>1.9282407407407408E-2</v>
      </c>
    </row>
    <row r="30" spans="1:13" x14ac:dyDescent="0.25">
      <c r="A30" s="1">
        <v>28</v>
      </c>
      <c r="B30" s="1">
        <v>75</v>
      </c>
      <c r="C30" s="1" t="s">
        <v>67</v>
      </c>
      <c r="D30" s="1" t="s">
        <v>68</v>
      </c>
      <c r="E30" s="1">
        <v>2014</v>
      </c>
      <c r="H30" s="1">
        <v>28</v>
      </c>
      <c r="I30" s="1">
        <v>183</v>
      </c>
      <c r="J30" s="1" t="s">
        <v>95</v>
      </c>
      <c r="K30" s="1" t="s">
        <v>96</v>
      </c>
      <c r="L30" s="1">
        <v>1977</v>
      </c>
      <c r="M30" s="13">
        <v>1.9282407407407408E-2</v>
      </c>
    </row>
    <row r="31" spans="1:13" x14ac:dyDescent="0.25">
      <c r="A31" s="1">
        <v>29</v>
      </c>
      <c r="B31" s="1">
        <v>77</v>
      </c>
      <c r="C31" s="1" t="s">
        <v>69</v>
      </c>
      <c r="D31" s="1" t="s">
        <v>70</v>
      </c>
      <c r="E31" s="1">
        <v>2013</v>
      </c>
      <c r="H31" s="1">
        <v>29</v>
      </c>
      <c r="I31" s="1">
        <v>178</v>
      </c>
      <c r="J31" s="1" t="s">
        <v>86</v>
      </c>
      <c r="K31" s="1" t="s">
        <v>87</v>
      </c>
      <c r="L31" s="1">
        <v>1969</v>
      </c>
      <c r="M31" s="13">
        <v>1.9930555555555556E-2</v>
      </c>
    </row>
    <row r="32" spans="1:13" x14ac:dyDescent="0.25">
      <c r="A32" s="1">
        <v>30</v>
      </c>
      <c r="B32" s="4">
        <v>86</v>
      </c>
      <c r="C32" s="4" t="s">
        <v>71</v>
      </c>
      <c r="D32" s="4" t="s">
        <v>72</v>
      </c>
      <c r="E32" s="4">
        <v>2009</v>
      </c>
      <c r="H32" s="1">
        <v>30</v>
      </c>
      <c r="I32" s="1">
        <v>39</v>
      </c>
      <c r="J32" s="1" t="s">
        <v>73</v>
      </c>
      <c r="K32" s="1" t="s">
        <v>74</v>
      </c>
      <c r="L32" s="1">
        <v>1973</v>
      </c>
      <c r="M32" s="13">
        <v>2.0069444444444442E-2</v>
      </c>
    </row>
    <row r="33" spans="1:13" x14ac:dyDescent="0.25">
      <c r="A33" s="14"/>
      <c r="B33" s="14"/>
      <c r="C33" s="14"/>
      <c r="D33" s="14"/>
      <c r="E33" s="14"/>
      <c r="H33" s="1">
        <v>31</v>
      </c>
      <c r="I33" s="1">
        <v>172</v>
      </c>
      <c r="J33" s="1" t="s">
        <v>79</v>
      </c>
      <c r="K33" s="1" t="s">
        <v>80</v>
      </c>
      <c r="L33" s="1">
        <v>1947</v>
      </c>
      <c r="M33" s="13">
        <v>2.2685185185185183E-2</v>
      </c>
    </row>
    <row r="34" spans="1:13" x14ac:dyDescent="0.25">
      <c r="H34" s="1">
        <v>32</v>
      </c>
      <c r="I34" s="1">
        <v>198</v>
      </c>
      <c r="J34" s="1" t="s">
        <v>97</v>
      </c>
      <c r="K34" s="1" t="s">
        <v>105</v>
      </c>
      <c r="L34" s="1">
        <v>1979</v>
      </c>
      <c r="M34" s="11" t="s">
        <v>134</v>
      </c>
    </row>
    <row r="35" spans="1:13" x14ac:dyDescent="0.25">
      <c r="H35" s="1">
        <v>33</v>
      </c>
      <c r="I35" s="1">
        <v>198</v>
      </c>
      <c r="J35" s="1" t="s">
        <v>126</v>
      </c>
      <c r="K35" s="1" t="s">
        <v>20</v>
      </c>
      <c r="L35" s="1">
        <v>1984</v>
      </c>
      <c r="M35" s="11" t="s">
        <v>134</v>
      </c>
    </row>
    <row r="36" spans="1:13" x14ac:dyDescent="0.25">
      <c r="B36" t="s">
        <v>5</v>
      </c>
      <c r="H36" s="1"/>
      <c r="I36" s="1">
        <v>186</v>
      </c>
      <c r="J36" s="1" t="s">
        <v>101</v>
      </c>
      <c r="K36" s="1" t="s">
        <v>102</v>
      </c>
      <c r="L36" s="1">
        <v>1963</v>
      </c>
      <c r="M36" s="13"/>
    </row>
    <row r="37" spans="1:13" x14ac:dyDescent="0.25">
      <c r="A37" s="2"/>
      <c r="B37" s="2" t="s">
        <v>8</v>
      </c>
      <c r="C37" s="2" t="s">
        <v>9</v>
      </c>
      <c r="D37" s="2" t="s">
        <v>10</v>
      </c>
      <c r="E37" s="7" t="s">
        <v>5</v>
      </c>
      <c r="F37" s="7"/>
      <c r="G37" s="10"/>
      <c r="H37" s="1"/>
      <c r="I37" s="1">
        <v>192</v>
      </c>
      <c r="J37" s="1" t="s">
        <v>117</v>
      </c>
      <c r="K37" s="1" t="s">
        <v>114</v>
      </c>
      <c r="L37" s="1">
        <v>1969</v>
      </c>
      <c r="M37" s="13"/>
    </row>
    <row r="38" spans="1:13" x14ac:dyDescent="0.25">
      <c r="A38" s="2" t="s">
        <v>6</v>
      </c>
      <c r="B38" s="3">
        <f>43*60+36</f>
        <v>2616</v>
      </c>
      <c r="C38" s="3">
        <f>79*60+5</f>
        <v>4745</v>
      </c>
      <c r="D38" s="3">
        <f>AVERAGE(B38:C38)</f>
        <v>3680.5</v>
      </c>
      <c r="E38" s="8" t="s">
        <v>132</v>
      </c>
      <c r="F38" s="9"/>
      <c r="G38" s="10"/>
    </row>
    <row r="39" spans="1:13" x14ac:dyDescent="0.25">
      <c r="A39" s="2" t="s">
        <v>7</v>
      </c>
      <c r="B39" s="3">
        <f>52*60+45</f>
        <v>3165</v>
      </c>
      <c r="C39" s="3">
        <f>96*60+26</f>
        <v>5786</v>
      </c>
      <c r="D39" s="3">
        <f>AVERAGE(B39:C39)</f>
        <v>4475.5</v>
      </c>
      <c r="E39" s="5" t="s">
        <v>133</v>
      </c>
      <c r="F39" s="6"/>
      <c r="G39" s="10"/>
    </row>
  </sheetData>
  <sortState ref="I3:M37">
    <sortCondition ref="M3:M37"/>
  </sortState>
  <mergeCells count="3">
    <mergeCell ref="E37:F37"/>
    <mergeCell ref="E39:F39"/>
    <mergeCell ref="E38:F3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Nejc Gornik</dc:creator>
  <cp:lastModifiedBy>Nejc Gornik</cp:lastModifiedBy>
  <cp:lastPrinted>2018-05-01T10:36:09Z</cp:lastPrinted>
  <dcterms:created xsi:type="dcterms:W3CDTF">2018-04-22T06:26:36Z</dcterms:created>
  <dcterms:modified xsi:type="dcterms:W3CDTF">2018-06-03T10:31:53Z</dcterms:modified>
</cp:coreProperties>
</file>